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1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 สภ\ITA\งบประมาณ68\ไตรมาส 1-2 ต.ค.67-มี.ค.68\"/>
    </mc:Choice>
  </mc:AlternateContent>
  <xr:revisionPtr revIDLastSave="0" documentId="13_ncr:1_{BA4A64F5-DC18-41BC-A198-E4C1FB60E03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</sheets>
  <definedNames>
    <definedName name="_xlnm.Print_Area" localSheetId="0">Sheet1!$A$1:$G$44</definedName>
    <definedName name="_xlnm.Print_Titles" localSheetId="0">Sheet1!$1:$3</definedName>
  </definedNames>
  <calcPr calcId="191029"/>
</workbook>
</file>

<file path=xl/calcChain.xml><?xml version="1.0" encoding="utf-8"?>
<calcChain xmlns="http://schemas.openxmlformats.org/spreadsheetml/2006/main">
  <c r="E25" i="1" l="1"/>
  <c r="D25" i="1"/>
  <c r="F14" i="1"/>
  <c r="F17" i="1"/>
  <c r="F15" i="1"/>
  <c r="F35" i="1" l="1"/>
  <c r="F28" i="1"/>
  <c r="E37" i="1"/>
  <c r="D37" i="1"/>
  <c r="E30" i="1"/>
  <c r="D30" i="1"/>
  <c r="F30" i="1" l="1"/>
  <c r="F37" i="1"/>
</calcChain>
</file>

<file path=xl/sharedStrings.xml><?xml version="1.0" encoding="utf-8"?>
<sst xmlns="http://schemas.openxmlformats.org/spreadsheetml/2006/main" count="81" uniqueCount="42">
  <si>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</si>
  <si>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</si>
  <si>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</si>
  <si>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</si>
  <si>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</si>
  <si>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</si>
  <si>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</si>
  <si>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</si>
  <si>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</si>
  <si>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</si>
  <si>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</si>
  <si>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</si>
  <si>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วัสดุจราจร</t>
  </si>
  <si>
    <t>วัสดุอาหาร (ผู้ต้องหา)</t>
  </si>
  <si>
    <t>ค่าสาธารณูปโภค</t>
  </si>
  <si>
    <t>ยุติธรรมและบริการประชาชน</t>
  </si>
  <si>
    <t>โครงการสร้างเครือข่ายการมีส่วนร่วมของประชาชน ฯ</t>
  </si>
  <si>
    <t>วัสดุเชื้อเพลิง (รถยนต์,จยย.)</t>
  </si>
  <si>
    <t>งบปฏิรูประบบงานหน่วย</t>
  </si>
  <si>
    <t>ทางถนนช่วงเทศกาลสำคัญ</t>
  </si>
  <si>
    <t>คชจ.ในการส่งหมายเรียกพยาน</t>
  </si>
  <si>
    <t>ค่าตอบแทนพยาน</t>
  </si>
  <si>
    <t>ค่าตอบแทนนักจิตวิทยา</t>
  </si>
  <si>
    <t>ค่าตอบแทนชันสูตรพลิกศพ</t>
  </si>
  <si>
    <t>โครงการ การบังคับใช้กฏหมาย อำนวยความ</t>
  </si>
  <si>
    <t>กิจกรรม การบังคับใช้กฏหมายและบริการประชาชน</t>
  </si>
  <si>
    <t>แนวทางการแก้ไข</t>
  </si>
  <si>
    <t>ปัญหา/อุปสรรค</t>
  </si>
  <si>
    <t>ไม่มี</t>
  </si>
  <si>
    <t>ตรวจแล้วถูกต้อง</t>
  </si>
  <si>
    <t>รายงานผลการใช้จ่ายงบประมาณ สถานีตำรวจภูธรสุคิริน</t>
  </si>
  <si>
    <t>เบี้ยประชุม</t>
  </si>
  <si>
    <t>ค่าตอบแทน พงส.</t>
  </si>
  <si>
    <t>ว่าที่ พ.ต.อ.</t>
  </si>
  <si>
    <t>(ประพจน์  ล้อมเขตร)</t>
  </si>
  <si>
    <t xml:space="preserve">    ผกก.สภ.สุคิริน</t>
  </si>
  <si>
    <t xml:space="preserve"> ข้อมูล ณ วันที่ 3 เมษายน พ.ศ. 2568</t>
  </si>
  <si>
    <t>โครงการ รณรงค์ป้องกันและแก้ไขปัญหาบัติเหตุ</t>
  </si>
  <si>
    <t>ประจำปีงบประมาณ พ.ศ. 2568 ไตรมาสที่ 1-2/2568</t>
  </si>
  <si>
    <t>ได้รับจัดสรรเพิ่มเติมภายหลัง</t>
  </si>
  <si>
    <t>สูงกว่าเป้า</t>
  </si>
  <si>
    <t>(2,472,700 อยู่ที่ ภ.จว.)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</si>
</sst>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 New"/>
      <family val="2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sz val="16"/>
      <name val="TH Sarabun New"/>
      <family val="2"/>
    </font>
    <font>
      <b/>
      <sz val="16"/>
      <color theme="1"/>
      <name val="TH Sarabun New"/>
      <family val="2"/>
    </font>
    <font>
      <b/>
      <sz val="16"/>
      <name val="TH Sarabun New"/>
      <family val="2"/>
    </font>
    <font>
      <b/>
      <sz val="18"/>
      <name val="TH Sarabun New"/>
      <family val="2"/>
    </font>
    <font>
      <sz val="11"/>
      <name val="TH Sarabun New"/>
      <family val="2"/>
    </font>
    <font>
      <sz val="14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/>
    <xf numFmtId="0" fontId="4" fillId="0" borderId="5" xfId="0" applyFont="1" applyBorder="1"/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vertical="top"/>
    </xf>
    <xf numFmtId="0" fontId="3" fillId="0" borderId="1" xfId="0" applyFont="1" applyBorder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/>
    <xf numFmtId="0" fontId="3" fillId="0" borderId="0" xfId="0" applyFont="1" applyAlignment="1">
      <alignment horizontal="center"/>
    </xf>
    <xf numFmtId="0" fontId="4" fillId="0" borderId="6" xfId="0" applyFont="1" applyBorder="1"/>
    <xf numFmtId="0" fontId="3" fillId="0" borderId="6" xfId="0" applyFont="1" applyBorder="1"/>
    <xf numFmtId="43" fontId="4" fillId="0" borderId="6" xfId="1" applyFont="1" applyBorder="1" applyAlignment="1"/>
    <xf numFmtId="43" fontId="3" fillId="0" borderId="0" xfId="1" applyFont="1"/>
    <xf numFmtId="43" fontId="4" fillId="0" borderId="7" xfId="1" applyFont="1" applyBorder="1" applyAlignment="1"/>
    <xf numFmtId="43" fontId="4" fillId="0" borderId="0" xfId="1" applyFont="1"/>
    <xf numFmtId="43" fontId="4" fillId="0" borderId="6" xfId="1" applyFont="1" applyBorder="1"/>
    <xf numFmtId="43" fontId="4" fillId="0" borderId="1" xfId="1" applyFont="1" applyBorder="1"/>
    <xf numFmtId="43" fontId="5" fillId="0" borderId="1" xfId="1" applyFont="1" applyBorder="1"/>
    <xf numFmtId="0" fontId="4" fillId="0" borderId="1" xfId="0" applyFont="1" applyBorder="1" applyAlignment="1">
      <alignment horizontal="center" vertical="center"/>
    </xf>
    <xf numFmtId="43" fontId="4" fillId="0" borderId="0" xfId="1" applyFont="1" applyAlignment="1">
      <alignment horizontal="right"/>
    </xf>
    <xf numFmtId="43" fontId="4" fillId="0" borderId="0" xfId="1" applyFont="1" applyAlignment="1">
      <alignment horizontal="center" vertical="center"/>
    </xf>
    <xf numFmtId="43" fontId="4" fillId="0" borderId="1" xfId="1" applyFont="1" applyBorder="1" applyAlignment="1"/>
    <xf numFmtId="0" fontId="9" fillId="2" borderId="0" xfId="0" applyFont="1" applyFill="1"/>
    <xf numFmtId="43" fontId="10" fillId="2" borderId="1" xfId="1" applyFont="1" applyFill="1" applyBorder="1" applyAlignment="1"/>
    <xf numFmtId="43" fontId="4" fillId="0" borderId="0" xfId="1" applyFont="1" applyAlignment="1">
      <alignment horizontal="left" vertical="center"/>
    </xf>
    <xf numFmtId="43" fontId="6" fillId="0" borderId="0" xfId="1" applyFont="1" applyAlignment="1">
      <alignment horizontal="left" vertical="center"/>
    </xf>
    <xf numFmtId="43" fontId="10" fillId="2" borderId="7" xfId="1" applyFont="1" applyFill="1" applyBorder="1" applyAlignment="1">
      <alignment horizontal="center"/>
    </xf>
    <xf numFmtId="43" fontId="10" fillId="2" borderId="1" xfId="1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9" fontId="4" fillId="0" borderId="1" xfId="1" applyNumberFormat="1" applyFont="1" applyBorder="1"/>
    <xf numFmtId="9" fontId="4" fillId="0" borderId="7" xfId="1" applyNumberFormat="1" applyFont="1" applyBorder="1" applyAlignment="1"/>
    <xf numFmtId="0" fontId="6" fillId="0" borderId="1" xfId="0" applyFont="1" applyBorder="1"/>
    <xf numFmtId="0" fontId="2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43" fontId="7" fillId="3" borderId="4" xfId="1" applyFont="1" applyFill="1" applyBorder="1" applyAlignment="1">
      <alignment horizontal="center" vertical="center"/>
    </xf>
    <xf numFmtId="43" fontId="7" fillId="3" borderId="3" xfId="1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0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10/relationships/person" Target="persons/person1.xml"/><Relationship Id="rId4" Type="http://schemas.openxmlformats.org/officeDocument/2006/relationships/styles" Target="style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1272988</xdr:colOff>
      <xdr:row>40</xdr:row>
      <xdr:rowOff>215153</xdr:rowOff>
    </xdr:from>
    <xdr:to>
      <xdr:col>6</xdr:col>
      <xdr:colOff>253978</xdr:colOff>
      <xdr:row>42</xdr:row>
      <xdr:rowOff>7268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24C161D0-26CC-1BDB-20A6-D276D58CB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28847" y="12541624"/>
          <a:ext cx="1670402" cy="41964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8"/>
  <sheetViews>
    <sheetView tabSelected="1" view="pageBreakPreview" topLeftCell="A28" zoomScale="85" zoomScaleNormal="120" zoomScaleSheetLayoutView="85" workbookViewId="0">
      <selection activeCell="G40" sqref="G40"/>
    </sheetView>
  </sheetViews>
  <sheetFormatPr defaultColWidth="9.09765625" defaultRowHeight="16.8" x14ac:dyDescent="0.5"/>
  <cols>
    <col min="1" max="1" width="5.8984375" style="1" customWidth="1"/>
    <col min="2" max="2" width="45.09765625" style="1" customWidth="1"/>
    <col min="3" max="3" width="29.3984375" style="1" customWidth="1"/>
    <col min="4" max="4" width="20.09765625" style="15" bestFit="1" customWidth="1"/>
    <col min="5" max="5" width="16.8984375" style="15" bestFit="1" customWidth="1"/>
    <col min="6" max="6" width="18.3984375" style="15" bestFit="1" customWidth="1"/>
    <col min="7" max="7" width="19.3984375" style="1" customWidth="1"/>
    <col min="8" max="16384" width="9.09765625" style="1"/>
  </cols>
  <sheetData>
    <row r="1" spans="1:7" ht="27" x14ac:dyDescent="0.5">
      <c r="A1" s="36" t="s">
        <v>30</v>
      </c>
      <c r="B1" s="36"/>
      <c r="C1" s="36"/>
      <c r="D1" s="36"/>
      <c r="E1" s="36"/>
      <c r="F1" s="36"/>
      <c r="G1" s="36"/>
    </row>
    <row r="2" spans="1:7" ht="27" x14ac:dyDescent="0.5">
      <c r="A2" s="36" t="s">
        <v>38</v>
      </c>
      <c r="B2" s="36"/>
      <c r="C2" s="36"/>
      <c r="D2" s="36"/>
      <c r="E2" s="36"/>
      <c r="F2" s="36"/>
      <c r="G2" s="36"/>
    </row>
    <row r="3" spans="1:7" ht="27" x14ac:dyDescent="0.5">
      <c r="A3" s="37" t="s">
        <v>36</v>
      </c>
      <c r="B3" s="37"/>
      <c r="C3" s="37"/>
      <c r="D3" s="37"/>
      <c r="E3" s="37"/>
      <c r="F3" s="37"/>
      <c r="G3" s="37"/>
    </row>
    <row r="4" spans="1:7" s="25" customFormat="1" ht="21" customHeight="1" x14ac:dyDescent="0.5">
      <c r="A4" s="38" t="s">
        <v>0</v>
      </c>
      <c r="B4" s="38" t="s">
        <v>6</v>
      </c>
      <c r="C4" s="38" t="s">
        <v>2</v>
      </c>
      <c r="D4" s="40" t="s">
        <v>3</v>
      </c>
      <c r="E4" s="40" t="s">
        <v>4</v>
      </c>
      <c r="F4" s="40" t="s">
        <v>5</v>
      </c>
      <c r="G4" s="31" t="s">
        <v>27</v>
      </c>
    </row>
    <row r="5" spans="1:7" s="25" customFormat="1" ht="21" customHeight="1" x14ac:dyDescent="0.5">
      <c r="A5" s="39"/>
      <c r="B5" s="39"/>
      <c r="C5" s="39"/>
      <c r="D5" s="41"/>
      <c r="E5" s="41"/>
      <c r="F5" s="41"/>
      <c r="G5" s="32" t="s">
        <v>26</v>
      </c>
    </row>
    <row r="6" spans="1:7" ht="24.6" x14ac:dyDescent="0.7">
      <c r="A6" s="2">
        <v>1</v>
      </c>
      <c r="B6" s="10" t="s">
        <v>24</v>
      </c>
      <c r="C6" s="3"/>
      <c r="D6" s="14"/>
      <c r="E6" s="18"/>
      <c r="F6" s="33"/>
      <c r="G6" s="5"/>
    </row>
    <row r="7" spans="1:7" ht="24.6" x14ac:dyDescent="0.7">
      <c r="A7" s="2"/>
      <c r="B7" s="10" t="s">
        <v>15</v>
      </c>
      <c r="C7" s="3"/>
      <c r="D7" s="14"/>
      <c r="E7" s="18"/>
      <c r="F7" s="19"/>
      <c r="G7" s="5"/>
    </row>
    <row r="8" spans="1:7" ht="24.6" x14ac:dyDescent="0.7">
      <c r="A8" s="2"/>
      <c r="B8" s="10" t="s">
        <v>25</v>
      </c>
      <c r="C8" s="13"/>
      <c r="D8" s="14"/>
      <c r="E8" s="18"/>
      <c r="F8" s="19"/>
      <c r="G8" s="5"/>
    </row>
    <row r="9" spans="1:7" ht="24.6" x14ac:dyDescent="0.7">
      <c r="A9" s="2"/>
      <c r="B9" s="4" t="s">
        <v>7</v>
      </c>
      <c r="C9" s="35" t="s">
        <v>39</v>
      </c>
      <c r="D9" s="26">
        <v>1118400</v>
      </c>
      <c r="E9" s="18">
        <v>1471080</v>
      </c>
      <c r="F9" s="33">
        <v>1</v>
      </c>
      <c r="G9" s="5" t="s">
        <v>28</v>
      </c>
    </row>
    <row r="10" spans="1:7" ht="24.6" x14ac:dyDescent="0.7">
      <c r="A10" s="2"/>
      <c r="B10" s="4" t="s">
        <v>31</v>
      </c>
      <c r="C10" s="8"/>
      <c r="D10" s="26">
        <v>8000</v>
      </c>
      <c r="E10" s="18">
        <v>0</v>
      </c>
      <c r="F10" s="19">
        <v>0</v>
      </c>
      <c r="G10" s="5" t="s">
        <v>28</v>
      </c>
    </row>
    <row r="11" spans="1:7" ht="24.6" x14ac:dyDescent="0.7">
      <c r="A11" s="2"/>
      <c r="B11" s="4" t="s">
        <v>8</v>
      </c>
      <c r="C11" s="35" t="s">
        <v>39</v>
      </c>
      <c r="D11" s="26">
        <v>57600</v>
      </c>
      <c r="E11" s="18">
        <v>2584400</v>
      </c>
      <c r="F11" s="33">
        <v>1</v>
      </c>
      <c r="G11" s="5" t="s">
        <v>28</v>
      </c>
    </row>
    <row r="12" spans="1:7" ht="24.6" x14ac:dyDescent="0.7">
      <c r="A12" s="2"/>
      <c r="B12" s="4" t="s">
        <v>9</v>
      </c>
      <c r="C12" s="35" t="s">
        <v>39</v>
      </c>
      <c r="D12" s="26">
        <v>26200</v>
      </c>
      <c r="E12" s="18">
        <v>251450</v>
      </c>
      <c r="F12" s="33">
        <v>1</v>
      </c>
      <c r="G12" s="5" t="s">
        <v>28</v>
      </c>
    </row>
    <row r="13" spans="1:7" ht="24.6" x14ac:dyDescent="0.7">
      <c r="A13" s="2"/>
      <c r="B13" s="4" t="s">
        <v>10</v>
      </c>
      <c r="C13" s="8"/>
      <c r="D13" s="26">
        <v>58100</v>
      </c>
      <c r="E13" s="18">
        <v>0</v>
      </c>
      <c r="F13" s="19">
        <v>0</v>
      </c>
      <c r="G13" s="5" t="s">
        <v>28</v>
      </c>
    </row>
    <row r="14" spans="1:7" ht="24.6" x14ac:dyDescent="0.7">
      <c r="A14" s="2"/>
      <c r="B14" s="4" t="s">
        <v>11</v>
      </c>
      <c r="C14" s="8"/>
      <c r="D14" s="26">
        <v>10200</v>
      </c>
      <c r="E14" s="18">
        <v>8000</v>
      </c>
      <c r="F14" s="19">
        <f>E14*100/D14</f>
        <v>78.431372549019613</v>
      </c>
      <c r="G14" s="5" t="s">
        <v>28</v>
      </c>
    </row>
    <row r="15" spans="1:7" ht="24.6" x14ac:dyDescent="0.7">
      <c r="A15" s="6"/>
      <c r="B15" s="7" t="s">
        <v>17</v>
      </c>
      <c r="C15" s="35"/>
      <c r="D15" s="26">
        <v>1653700</v>
      </c>
      <c r="E15" s="18">
        <v>856800</v>
      </c>
      <c r="F15" s="19">
        <f>E15*100/D15</f>
        <v>51.811090282397046</v>
      </c>
      <c r="G15" s="5" t="s">
        <v>28</v>
      </c>
    </row>
    <row r="16" spans="1:7" ht="24.6" x14ac:dyDescent="0.7">
      <c r="A16" s="6"/>
      <c r="B16" s="4" t="s">
        <v>12</v>
      </c>
      <c r="C16" s="8"/>
      <c r="D16" s="26">
        <v>7300</v>
      </c>
      <c r="E16" s="18">
        <v>0</v>
      </c>
      <c r="F16" s="19">
        <v>0</v>
      </c>
      <c r="G16" s="5" t="s">
        <v>28</v>
      </c>
    </row>
    <row r="17" spans="1:7" ht="24.6" x14ac:dyDescent="0.7">
      <c r="A17" s="2"/>
      <c r="B17" s="4" t="s">
        <v>13</v>
      </c>
      <c r="C17" s="8"/>
      <c r="D17" s="26">
        <v>8100</v>
      </c>
      <c r="E17" s="18">
        <v>2000</v>
      </c>
      <c r="F17" s="19">
        <f>E17*100/D17</f>
        <v>24.691358024691358</v>
      </c>
      <c r="G17" s="5" t="s">
        <v>28</v>
      </c>
    </row>
    <row r="18" spans="1:7" ht="24.6" x14ac:dyDescent="0.7">
      <c r="A18" s="2"/>
      <c r="B18" s="4" t="s">
        <v>14</v>
      </c>
      <c r="C18" s="35" t="s">
        <v>39</v>
      </c>
      <c r="D18" s="26">
        <v>74800</v>
      </c>
      <c r="E18" s="18">
        <v>300791.44</v>
      </c>
      <c r="F18" s="33">
        <v>1</v>
      </c>
      <c r="G18" s="5" t="s">
        <v>28</v>
      </c>
    </row>
    <row r="19" spans="1:7" ht="24.6" x14ac:dyDescent="0.7">
      <c r="A19" s="2"/>
      <c r="B19" s="4" t="s">
        <v>18</v>
      </c>
      <c r="C19" s="8"/>
      <c r="D19" s="26">
        <v>69400</v>
      </c>
      <c r="E19" s="18">
        <v>0</v>
      </c>
      <c r="F19" s="19">
        <v>0</v>
      </c>
      <c r="G19" s="5" t="s">
        <v>28</v>
      </c>
    </row>
    <row r="20" spans="1:7" ht="24.6" x14ac:dyDescent="0.7">
      <c r="A20" s="2"/>
      <c r="B20" s="4" t="s">
        <v>20</v>
      </c>
      <c r="C20" s="8"/>
      <c r="D20" s="26">
        <v>400</v>
      </c>
      <c r="E20" s="18">
        <v>0</v>
      </c>
      <c r="F20" s="19">
        <v>0</v>
      </c>
      <c r="G20" s="5" t="s">
        <v>28</v>
      </c>
    </row>
    <row r="21" spans="1:7" ht="24.6" x14ac:dyDescent="0.7">
      <c r="A21" s="2"/>
      <c r="B21" s="4" t="s">
        <v>21</v>
      </c>
      <c r="C21" s="8"/>
      <c r="D21" s="26">
        <v>6600</v>
      </c>
      <c r="E21" s="18">
        <v>0</v>
      </c>
      <c r="F21" s="19">
        <v>0</v>
      </c>
      <c r="G21" s="5" t="s">
        <v>28</v>
      </c>
    </row>
    <row r="22" spans="1:7" ht="24.6" x14ac:dyDescent="0.7">
      <c r="A22" s="2"/>
      <c r="B22" s="4" t="s">
        <v>22</v>
      </c>
      <c r="C22" s="8"/>
      <c r="D22" s="26">
        <v>1400</v>
      </c>
      <c r="E22" s="18">
        <v>0</v>
      </c>
      <c r="F22" s="19">
        <v>0</v>
      </c>
      <c r="G22" s="5" t="s">
        <v>28</v>
      </c>
    </row>
    <row r="23" spans="1:7" ht="24.6" x14ac:dyDescent="0.7">
      <c r="A23" s="2"/>
      <c r="B23" s="4" t="s">
        <v>23</v>
      </c>
      <c r="C23" s="8"/>
      <c r="D23" s="26">
        <v>8400</v>
      </c>
      <c r="E23" s="18">
        <v>0</v>
      </c>
      <c r="F23" s="19">
        <v>0</v>
      </c>
      <c r="G23" s="5" t="s">
        <v>28</v>
      </c>
    </row>
    <row r="24" spans="1:7" ht="24.6" x14ac:dyDescent="0.7">
      <c r="A24" s="2"/>
      <c r="B24" s="4" t="s">
        <v>32</v>
      </c>
      <c r="C24" s="29"/>
      <c r="D24" s="30" t="s">
        <v>41</v>
      </c>
      <c r="E24" s="18">
        <v>60000</v>
      </c>
      <c r="F24" s="19">
        <v>0</v>
      </c>
      <c r="G24" s="5" t="s">
        <v>28</v>
      </c>
    </row>
    <row r="25" spans="1:7" ht="24.6" x14ac:dyDescent="0.7">
      <c r="A25" s="9" t="s">
        <v>1</v>
      </c>
      <c r="B25" s="8"/>
      <c r="C25" s="21" t="s">
        <v>40</v>
      </c>
      <c r="D25" s="16">
        <f>SUM(D9:D23)</f>
        <v>3108600</v>
      </c>
      <c r="E25" s="24">
        <f>SUM(E9:E23)</f>
        <v>5474521.4400000004</v>
      </c>
      <c r="F25" s="34"/>
      <c r="G25" s="8"/>
    </row>
    <row r="26" spans="1:7" s="11" customFormat="1" ht="23.25" customHeight="1" x14ac:dyDescent="0.5">
      <c r="A26" s="38" t="s">
        <v>0</v>
      </c>
      <c r="B26" s="38" t="s">
        <v>6</v>
      </c>
      <c r="C26" s="38" t="s">
        <v>2</v>
      </c>
      <c r="D26" s="40" t="s">
        <v>3</v>
      </c>
      <c r="E26" s="40" t="s">
        <v>4</v>
      </c>
      <c r="F26" s="40" t="s">
        <v>5</v>
      </c>
      <c r="G26" s="31" t="s">
        <v>27</v>
      </c>
    </row>
    <row r="27" spans="1:7" s="11" customFormat="1" ht="23.25" customHeight="1" x14ac:dyDescent="0.5">
      <c r="A27" s="39"/>
      <c r="B27" s="39"/>
      <c r="C27" s="39"/>
      <c r="D27" s="41"/>
      <c r="E27" s="41"/>
      <c r="F27" s="41"/>
      <c r="G27" s="32" t="s">
        <v>26</v>
      </c>
    </row>
    <row r="28" spans="1:7" ht="24.6" x14ac:dyDescent="0.7">
      <c r="A28" s="2">
        <v>2</v>
      </c>
      <c r="B28" s="10" t="s">
        <v>37</v>
      </c>
      <c r="C28" s="12"/>
      <c r="D28" s="14">
        <v>21000</v>
      </c>
      <c r="E28" s="18">
        <v>21000</v>
      </c>
      <c r="F28" s="19">
        <f>E28*100/D28</f>
        <v>100</v>
      </c>
      <c r="G28" s="5" t="s">
        <v>28</v>
      </c>
    </row>
    <row r="29" spans="1:7" ht="24.6" x14ac:dyDescent="0.7">
      <c r="A29" s="2"/>
      <c r="B29" s="10" t="s">
        <v>19</v>
      </c>
      <c r="C29" s="3"/>
      <c r="D29" s="14"/>
      <c r="E29" s="18"/>
      <c r="F29" s="19"/>
      <c r="G29" s="5"/>
    </row>
    <row r="30" spans="1:7" ht="24.6" x14ac:dyDescent="0.7">
      <c r="A30" s="9" t="s">
        <v>1</v>
      </c>
      <c r="B30" s="8"/>
      <c r="C30" s="21"/>
      <c r="D30" s="14">
        <f>SUM(D28:D29)</f>
        <v>21000</v>
      </c>
      <c r="E30" s="14">
        <f t="shared" ref="E30" si="0">SUM(E28:E29)</f>
        <v>21000</v>
      </c>
      <c r="F30" s="20">
        <f>E30*100/D30</f>
        <v>100</v>
      </c>
      <c r="G30" s="8"/>
    </row>
    <row r="33" spans="1:7" s="11" customFormat="1" ht="26.25" customHeight="1" x14ac:dyDescent="0.5">
      <c r="A33" s="38" t="s">
        <v>0</v>
      </c>
      <c r="B33" s="38" t="s">
        <v>6</v>
      </c>
      <c r="C33" s="38" t="s">
        <v>2</v>
      </c>
      <c r="D33" s="40" t="s">
        <v>3</v>
      </c>
      <c r="E33" s="40" t="s">
        <v>4</v>
      </c>
      <c r="F33" s="40" t="s">
        <v>5</v>
      </c>
      <c r="G33" s="31" t="s">
        <v>27</v>
      </c>
    </row>
    <row r="34" spans="1:7" s="11" customFormat="1" ht="26.25" customHeight="1" x14ac:dyDescent="0.5">
      <c r="A34" s="39"/>
      <c r="B34" s="39"/>
      <c r="C34" s="39"/>
      <c r="D34" s="41"/>
      <c r="E34" s="41"/>
      <c r="F34" s="41"/>
      <c r="G34" s="32" t="s">
        <v>26</v>
      </c>
    </row>
    <row r="35" spans="1:7" ht="24.6" x14ac:dyDescent="0.7">
      <c r="A35" s="2">
        <v>3</v>
      </c>
      <c r="B35" s="10" t="s">
        <v>25</v>
      </c>
      <c r="C35" s="12"/>
      <c r="D35" s="14">
        <v>10200</v>
      </c>
      <c r="E35" s="18">
        <v>10200</v>
      </c>
      <c r="F35" s="19">
        <f>E35*100/D35</f>
        <v>100</v>
      </c>
      <c r="G35" s="5" t="s">
        <v>28</v>
      </c>
    </row>
    <row r="36" spans="1:7" ht="24.6" x14ac:dyDescent="0.7">
      <c r="A36" s="2"/>
      <c r="B36" s="10" t="s">
        <v>16</v>
      </c>
      <c r="C36" s="3"/>
      <c r="D36" s="14"/>
      <c r="E36" s="18"/>
      <c r="F36" s="19"/>
      <c r="G36" s="5"/>
    </row>
    <row r="37" spans="1:7" ht="24.6" x14ac:dyDescent="0.7">
      <c r="A37" s="9" t="s">
        <v>1</v>
      </c>
      <c r="B37" s="8"/>
      <c r="C37" s="21"/>
      <c r="D37" s="14">
        <f>SUM(D35:D36)</f>
        <v>10200</v>
      </c>
      <c r="E37" s="14">
        <f t="shared" ref="E37" si="1">SUM(E35:E36)</f>
        <v>10200</v>
      </c>
      <c r="F37" s="20">
        <f>E37*100/D37</f>
        <v>100</v>
      </c>
      <c r="G37" s="8"/>
    </row>
    <row r="38" spans="1:7" ht="24.6" x14ac:dyDescent="0.7">
      <c r="D38" s="17"/>
      <c r="E38" s="17"/>
      <c r="F38" s="17"/>
    </row>
    <row r="39" spans="1:7" ht="24.6" x14ac:dyDescent="0.7">
      <c r="D39" s="17"/>
      <c r="E39" s="17"/>
      <c r="F39" s="17"/>
    </row>
    <row r="40" spans="1:7" ht="24.6" x14ac:dyDescent="0.7">
      <c r="D40" s="17"/>
      <c r="E40" s="17"/>
      <c r="F40" s="28" t="s">
        <v>29</v>
      </c>
    </row>
    <row r="41" spans="1:7" ht="24.6" x14ac:dyDescent="0.7">
      <c r="D41" s="17"/>
      <c r="E41" s="17"/>
      <c r="F41" s="23"/>
    </row>
    <row r="42" spans="1:7" ht="24.6" x14ac:dyDescent="0.7">
      <c r="D42" s="17"/>
      <c r="E42" s="22" t="s">
        <v>33</v>
      </c>
      <c r="F42" s="23"/>
    </row>
    <row r="43" spans="1:7" ht="24.6" x14ac:dyDescent="0.7">
      <c r="D43" s="17"/>
      <c r="E43" s="17"/>
      <c r="F43" s="27" t="s">
        <v>34</v>
      </c>
    </row>
    <row r="44" spans="1:7" ht="24.6" x14ac:dyDescent="0.7">
      <c r="D44" s="17"/>
      <c r="E44" s="17"/>
      <c r="F44" s="27" t="s">
        <v>35</v>
      </c>
    </row>
    <row r="45" spans="1:7" ht="24.6" x14ac:dyDescent="0.7">
      <c r="D45" s="17"/>
      <c r="E45" s="17"/>
      <c r="F45" s="17"/>
    </row>
    <row r="46" spans="1:7" ht="24.6" x14ac:dyDescent="0.7">
      <c r="D46" s="17"/>
      <c r="E46" s="17"/>
      <c r="F46" s="17"/>
    </row>
    <row r="47" spans="1:7" ht="24.6" x14ac:dyDescent="0.7">
      <c r="D47" s="17"/>
      <c r="E47" s="17"/>
      <c r="F47" s="17"/>
    </row>
    <row r="48" spans="1:7" ht="24.6" x14ac:dyDescent="0.7">
      <c r="D48" s="17"/>
      <c r="E48" s="17"/>
      <c r="F48" s="17"/>
    </row>
  </sheetData>
  <mergeCells count="21">
    <mergeCell ref="F26:F27"/>
    <mergeCell ref="A33:A34"/>
    <mergeCell ref="B33:B34"/>
    <mergeCell ref="C33:C34"/>
    <mergeCell ref="D33:D34"/>
    <mergeCell ref="E33:E34"/>
    <mergeCell ref="F33:F34"/>
    <mergeCell ref="A26:A27"/>
    <mergeCell ref="B26:B27"/>
    <mergeCell ref="C26:C27"/>
    <mergeCell ref="D26:D27"/>
    <mergeCell ref="E26:E27"/>
    <mergeCell ref="A1:G1"/>
    <mergeCell ref="A2:G2"/>
    <mergeCell ref="A3:G3"/>
    <mergeCell ref="B4:B5"/>
    <mergeCell ref="C4:C5"/>
    <mergeCell ref="D4:D5"/>
    <mergeCell ref="E4:E5"/>
    <mergeCell ref="F4:F5"/>
    <mergeCell ref="A4:A5"/>
  </mergeCells>
  <pageMargins left="0.23622047244094491" right="0.23622047244094491" top="0.39370078740157483" bottom="0.39370078740157483" header="0" footer="0"/>
  <pageSetup paperSize="9" scale="80" orientation="landscape" horizontalDpi="4294967293" r:id="rId1"/>
  <rowBreaks count="1" manualBreakCount="1">
    <brk id="25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6BD9F-D169-4438-8278-9E034842701A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เอกศิษฏ์ ทองคุปต์</cp:lastModifiedBy>
  <cp:lastPrinted>2025-04-04T07:03:40Z</cp:lastPrinted>
  <dcterms:created xsi:type="dcterms:W3CDTF">2024-01-10T07:59:11Z</dcterms:created>
  <dcterms:modified xsi:type="dcterms:W3CDTF">2025-04-04T07:18:21Z</dcterms:modified>
</cp:coreProperties>
</file>